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J138" i="1" s="1"/>
  <c r="I127" i="1"/>
  <c r="I138" i="1" s="1"/>
  <c r="H127" i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G70" i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J51" i="1"/>
  <c r="J62" i="1" s="1"/>
  <c r="I51" i="1"/>
  <c r="I62" i="1" s="1"/>
  <c r="H51" i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G13" i="1"/>
  <c r="F13" i="1"/>
  <c r="F24" i="1" s="1"/>
  <c r="G195" i="1" l="1"/>
  <c r="H62" i="1"/>
  <c r="H157" i="1"/>
  <c r="F62" i="1"/>
  <c r="H81" i="1"/>
  <c r="H195" i="1"/>
  <c r="I43" i="1"/>
  <c r="I196" i="1" s="1"/>
  <c r="L62" i="1"/>
  <c r="L138" i="1"/>
  <c r="H24" i="1"/>
  <c r="J43" i="1"/>
  <c r="F119" i="1"/>
  <c r="H138" i="1"/>
  <c r="J157" i="1"/>
  <c r="J100" i="1"/>
  <c r="F176" i="1"/>
  <c r="G24" i="1"/>
  <c r="G81" i="1"/>
  <c r="G196" i="1" l="1"/>
  <c r="F196" i="1"/>
  <c r="H196" i="1"/>
  <c r="L196" i="1"/>
  <c r="J196" i="1"/>
</calcChain>
</file>

<file path=xl/sharedStrings.xml><?xml version="1.0" encoding="utf-8"?>
<sst xmlns="http://schemas.openxmlformats.org/spreadsheetml/2006/main" count="251" uniqueCount="78">
  <si>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</si>
  <si>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</si>
  <si>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</si>
  <si>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</si>
  <si>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</si>
  <si>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</si>
  <si>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</si>
  <si>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</si>
  <si>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</si>
  <si>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</si>
  <si>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</si>
  <si>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</si>
  <si>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</si>
  <si>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</si>
  <si>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</si>
  <si>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</si>
  <si>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</si>
  <si>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</si>
  <si>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</si>
  <si>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</si>
  <si>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</si>
  <si>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</si>
  <si>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</si>
  <si>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</si>
  <si>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</si>
  <si>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</si>
  <si>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</si>
  <si>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</si>
  <si>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</si>
  <si>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</si>
  <si>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</si>
  <si>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</si>
  <si>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</si>
  <si>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</si>
  <si>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</si>
  <si>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</si>
  <si>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</si>
  <si>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</si>
  <si>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</si>
  <si>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</si>
  <si>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</si>
  <si>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Хлеб пшеничный</t>
  </si>
  <si>
    <t>сладкое</t>
  </si>
  <si>
    <t>Каша молочная "Дружба"</t>
  </si>
  <si>
    <t>Гречка по-купечески с птицей</t>
  </si>
  <si>
    <t>Чай с лимоном и сахаром</t>
  </si>
  <si>
    <t>71/70</t>
  </si>
  <si>
    <t>54-3гн</t>
  </si>
  <si>
    <t>Хлеб ржаной</t>
  </si>
  <si>
    <t>54-2гн</t>
  </si>
  <si>
    <t>Плов из птицы</t>
  </si>
  <si>
    <t>Компот из смеси сухофруктов</t>
  </si>
  <si>
    <t>54-1хн</t>
  </si>
  <si>
    <t>Каша "Дружба"</t>
  </si>
  <si>
    <t>54-16к</t>
  </si>
  <si>
    <t>Печенье сахарное</t>
  </si>
  <si>
    <t>П.Т.</t>
  </si>
  <si>
    <t>54-2гп</t>
  </si>
  <si>
    <t>Каша молочная манная</t>
  </si>
  <si>
    <t>Бутерброд с сыром</t>
  </si>
  <si>
    <t>Каркаде</t>
  </si>
  <si>
    <t>54-45гн</t>
  </si>
  <si>
    <t>171/ 54-3м</t>
  </si>
  <si>
    <t>Чай с сахаром и лимоном</t>
  </si>
  <si>
    <t>Чай Каркаде с сахаром</t>
  </si>
  <si>
    <t>54-6хн</t>
  </si>
  <si>
    <t>Овощи натуральные свежие/ соленые в нарезке (огурцы)</t>
  </si>
  <si>
    <t>294/54-3с /125</t>
  </si>
  <si>
    <t>Овощи натуральные свежие/ соленые в нарезке (помидоры)</t>
  </si>
  <si>
    <t>Каша рисовая с тефтелей с соусом томатным</t>
  </si>
  <si>
    <t>171 / 54-15м/54-3с</t>
  </si>
  <si>
    <t>Картофель отварной с котлетой куриной с томатным соусом</t>
  </si>
  <si>
    <t>Каша пшеничная с голубцами ленивыми с томатным соусом</t>
  </si>
  <si>
    <t>203/ 54-14р/54-3с</t>
  </si>
  <si>
    <t>Кондитерские изделия</t>
  </si>
  <si>
    <t>Макароны отварные с  котлетой рыбной в томатном соусе</t>
  </si>
  <si>
    <t>МБОУ Каменная СОШ</t>
  </si>
  <si>
    <t>Украинцева С.В.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</si>
</sst>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76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77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</v>
      </c>
      <c r="I3" s="48">
        <v>2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50</v>
      </c>
      <c r="F6" s="40">
        <v>200</v>
      </c>
      <c r="G6" s="40">
        <v>15.1</v>
      </c>
      <c r="H6" s="40">
        <v>19</v>
      </c>
      <c r="I6" s="40">
        <v>30.2</v>
      </c>
      <c r="J6" s="40">
        <v>345.8</v>
      </c>
      <c r="K6" s="41">
        <v>265</v>
      </c>
      <c r="L6" s="40">
        <v>59.72</v>
      </c>
    </row>
    <row r="7" spans="1:12" ht="15" x14ac:dyDescent="0.25">
      <c r="A7" s="23"/>
      <c r="B7" s="15"/>
      <c r="C7" s="11"/>
      <c r="D7" s="6" t="s">
        <v>26</v>
      </c>
      <c r="E7" s="42" t="s">
        <v>66</v>
      </c>
      <c r="F7" s="43">
        <v>60</v>
      </c>
      <c r="G7" s="43">
        <v>0.41</v>
      </c>
      <c r="H7" s="43">
        <v>0.1</v>
      </c>
      <c r="I7" s="43">
        <v>0.84</v>
      </c>
      <c r="J7" s="43">
        <v>5</v>
      </c>
      <c r="K7" s="44" t="s">
        <v>46</v>
      </c>
      <c r="L7" s="43">
        <v>15</v>
      </c>
    </row>
    <row r="8" spans="1:12" ht="15" x14ac:dyDescent="0.25">
      <c r="A8" s="23"/>
      <c r="B8" s="15"/>
      <c r="C8" s="11"/>
      <c r="D8" s="7" t="s">
        <v>22</v>
      </c>
      <c r="E8" s="42" t="s">
        <v>45</v>
      </c>
      <c r="F8" s="43">
        <v>200</v>
      </c>
      <c r="G8" s="43">
        <v>0.3</v>
      </c>
      <c r="H8" s="43">
        <v>0</v>
      </c>
      <c r="I8" s="43">
        <v>15.2</v>
      </c>
      <c r="J8" s="43">
        <v>60</v>
      </c>
      <c r="K8" s="44" t="s">
        <v>47</v>
      </c>
      <c r="L8" s="43">
        <v>10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40</v>
      </c>
      <c r="G9" s="43">
        <v>3.16</v>
      </c>
      <c r="H9" s="43">
        <v>0.4</v>
      </c>
      <c r="I9" s="43">
        <v>19.32</v>
      </c>
      <c r="J9" s="43">
        <v>93.44</v>
      </c>
      <c r="K9" s="44">
        <v>701</v>
      </c>
      <c r="L9" s="43">
        <v>5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18.97</v>
      </c>
      <c r="H13" s="19">
        <f t="shared" si="0"/>
        <v>19.5</v>
      </c>
      <c r="I13" s="19">
        <f t="shared" si="0"/>
        <v>65.56</v>
      </c>
      <c r="J13" s="19">
        <f t="shared" si="0"/>
        <v>504.24</v>
      </c>
      <c r="K13" s="25"/>
      <c r="L13" s="19">
        <f t="shared" ref="L13" si="1">SUM(L6:L12)</f>
        <v>89.72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500</v>
      </c>
      <c r="G24" s="32">
        <f t="shared" ref="G24:J24" si="4">G13+G23</f>
        <v>18.97</v>
      </c>
      <c r="H24" s="32">
        <f t="shared" si="4"/>
        <v>19.5</v>
      </c>
      <c r="I24" s="32">
        <f t="shared" si="4"/>
        <v>65.56</v>
      </c>
      <c r="J24" s="32">
        <f t="shared" si="4"/>
        <v>504.24</v>
      </c>
      <c r="K24" s="32"/>
      <c r="L24" s="32">
        <f t="shared" ref="L24" si="5">L13+L23</f>
        <v>89.72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71</v>
      </c>
      <c r="F25" s="40">
        <v>270</v>
      </c>
      <c r="G25" s="40">
        <v>14.34</v>
      </c>
      <c r="H25" s="40">
        <v>16.600000000000001</v>
      </c>
      <c r="I25" s="40">
        <v>39.15</v>
      </c>
      <c r="J25" s="40">
        <v>357</v>
      </c>
      <c r="K25" s="41" t="s">
        <v>67</v>
      </c>
      <c r="L25" s="40">
        <v>74.72</v>
      </c>
    </row>
    <row r="26" spans="1:12" ht="15" x14ac:dyDescent="0.25">
      <c r="A26" s="14"/>
      <c r="B26" s="15"/>
      <c r="C26" s="11"/>
      <c r="D26" s="6" t="s">
        <v>26</v>
      </c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40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 t="s">
        <v>49</v>
      </c>
      <c r="L27" s="43">
        <v>10</v>
      </c>
    </row>
    <row r="28" spans="1:12" ht="15" x14ac:dyDescent="0.25">
      <c r="A28" s="14"/>
      <c r="B28" s="15"/>
      <c r="C28" s="11"/>
      <c r="D28" s="7" t="s">
        <v>23</v>
      </c>
      <c r="E28" s="42" t="s">
        <v>48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702</v>
      </c>
      <c r="L28" s="43">
        <v>5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520</v>
      </c>
      <c r="G32" s="19">
        <f t="shared" ref="G32" si="6">SUM(G25:G31)</f>
        <v>17.669999999999998</v>
      </c>
      <c r="H32" s="19">
        <f t="shared" ref="H32" si="7">SUM(H25:H31)</f>
        <v>17.100000000000001</v>
      </c>
      <c r="I32" s="19">
        <f t="shared" ref="I32" si="8">SUM(I25:I31)</f>
        <v>74.78</v>
      </c>
      <c r="J32" s="19">
        <f t="shared" ref="J32:L32" si="9">SUM(J25:J31)</f>
        <v>514</v>
      </c>
      <c r="K32" s="25"/>
      <c r="L32" s="19">
        <f t="shared" si="9"/>
        <v>89.72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520</v>
      </c>
      <c r="G43" s="32">
        <f t="shared" ref="G43" si="14">G32+G42</f>
        <v>17.669999999999998</v>
      </c>
      <c r="H43" s="32">
        <f t="shared" ref="H43" si="15">H32+H42</f>
        <v>17.100000000000001</v>
      </c>
      <c r="I43" s="32">
        <f t="shared" ref="I43" si="16">I32+I42</f>
        <v>74.78</v>
      </c>
      <c r="J43" s="32">
        <f t="shared" ref="J43:L43" si="17">J32+J42</f>
        <v>514</v>
      </c>
      <c r="K43" s="32"/>
      <c r="L43" s="32">
        <f t="shared" si="17"/>
        <v>89.72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44</v>
      </c>
      <c r="F44" s="40">
        <v>200</v>
      </c>
      <c r="G44" s="40">
        <v>13.2</v>
      </c>
      <c r="H44" s="40">
        <v>17.8</v>
      </c>
      <c r="I44" s="40">
        <v>37.5</v>
      </c>
      <c r="J44" s="40">
        <v>363</v>
      </c>
      <c r="K44" s="41">
        <v>458</v>
      </c>
      <c r="L44" s="40">
        <v>48.72</v>
      </c>
    </row>
    <row r="45" spans="1:12" ht="25.5" x14ac:dyDescent="0.25">
      <c r="A45" s="23"/>
      <c r="B45" s="15"/>
      <c r="C45" s="11"/>
      <c r="D45" s="6" t="s">
        <v>26</v>
      </c>
      <c r="E45" s="42" t="s">
        <v>68</v>
      </c>
      <c r="F45" s="43">
        <v>60</v>
      </c>
      <c r="G45" s="43">
        <v>0.6</v>
      </c>
      <c r="H45" s="43">
        <v>0</v>
      </c>
      <c r="I45" s="43">
        <v>1.4</v>
      </c>
      <c r="J45" s="43">
        <v>8</v>
      </c>
      <c r="K45" s="44" t="s">
        <v>46</v>
      </c>
      <c r="L45" s="43">
        <v>18</v>
      </c>
    </row>
    <row r="46" spans="1:12" ht="15" x14ac:dyDescent="0.25">
      <c r="A46" s="23"/>
      <c r="B46" s="15"/>
      <c r="C46" s="11"/>
      <c r="D46" s="7" t="s">
        <v>22</v>
      </c>
      <c r="E46" s="42" t="s">
        <v>51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 t="s">
        <v>52</v>
      </c>
      <c r="L46" s="43">
        <v>15</v>
      </c>
    </row>
    <row r="47" spans="1:12" ht="15" x14ac:dyDescent="0.25">
      <c r="A47" s="23"/>
      <c r="B47" s="15"/>
      <c r="C47" s="11"/>
      <c r="D47" s="7" t="s">
        <v>23</v>
      </c>
      <c r="E47" s="42" t="s">
        <v>48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702</v>
      </c>
      <c r="L47" s="43">
        <v>8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17.23</v>
      </c>
      <c r="H51" s="19">
        <f t="shared" ref="H51" si="19">SUM(H44:H50)</f>
        <v>18.3</v>
      </c>
      <c r="I51" s="19">
        <f t="shared" ref="I51" si="20">SUM(I44:I50)</f>
        <v>75.53</v>
      </c>
      <c r="J51" s="19">
        <f t="shared" ref="J51:L51" si="21">SUM(J44:J50)</f>
        <v>536.4</v>
      </c>
      <c r="K51" s="25"/>
      <c r="L51" s="19">
        <f t="shared" si="21"/>
        <v>89.72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510</v>
      </c>
      <c r="G62" s="32">
        <f t="shared" ref="G62" si="26">G51+G61</f>
        <v>17.23</v>
      </c>
      <c r="H62" s="32">
        <f t="shared" ref="H62" si="27">H51+H61</f>
        <v>18.3</v>
      </c>
      <c r="I62" s="32">
        <f t="shared" ref="I62" si="28">I51+I61</f>
        <v>75.53</v>
      </c>
      <c r="J62" s="32">
        <f t="shared" ref="J62:L62" si="29">J51+J61</f>
        <v>536.4</v>
      </c>
      <c r="K62" s="32"/>
      <c r="L62" s="32">
        <f t="shared" si="29"/>
        <v>89.72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69</v>
      </c>
      <c r="F63" s="40">
        <v>250</v>
      </c>
      <c r="G63" s="40">
        <v>17.399999999999999</v>
      </c>
      <c r="H63" s="40">
        <v>17.600000000000001</v>
      </c>
      <c r="I63" s="40">
        <v>52</v>
      </c>
      <c r="J63" s="40">
        <v>435.3</v>
      </c>
      <c r="K63" s="41" t="s">
        <v>70</v>
      </c>
      <c r="L63" s="40">
        <v>71.72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 t="s">
        <v>47</v>
      </c>
      <c r="L65" s="43">
        <v>10</v>
      </c>
    </row>
    <row r="66" spans="1:12" ht="15" x14ac:dyDescent="0.25">
      <c r="A66" s="23"/>
      <c r="B66" s="15"/>
      <c r="C66" s="11"/>
      <c r="D66" s="7" t="s">
        <v>23</v>
      </c>
      <c r="E66" s="42" t="s">
        <v>41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701</v>
      </c>
      <c r="L66" s="43">
        <v>8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21.65</v>
      </c>
      <c r="H70" s="19">
        <f t="shared" ref="H70" si="31">SUM(H63:H69)</f>
        <v>18.100000000000001</v>
      </c>
      <c r="I70" s="19">
        <f t="shared" ref="I70" si="32">SUM(I63:I69)</f>
        <v>88.35</v>
      </c>
      <c r="J70" s="19">
        <f t="shared" ref="J70:L70" si="33">SUM(J63:J69)</f>
        <v>611.63</v>
      </c>
      <c r="K70" s="25"/>
      <c r="L70" s="19">
        <f t="shared" si="33"/>
        <v>89.72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500</v>
      </c>
      <c r="G81" s="32">
        <f t="shared" ref="G81" si="38">G70+G80</f>
        <v>21.65</v>
      </c>
      <c r="H81" s="32">
        <f t="shared" ref="H81" si="39">H70+H80</f>
        <v>18.100000000000001</v>
      </c>
      <c r="I81" s="32">
        <f t="shared" ref="I81" si="40">I70+I80</f>
        <v>88.35</v>
      </c>
      <c r="J81" s="32">
        <f t="shared" ref="J81:L81" si="41">J70+J80</f>
        <v>611.63</v>
      </c>
      <c r="K81" s="32"/>
      <c r="L81" s="32">
        <f t="shared" si="41"/>
        <v>89.72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200</v>
      </c>
      <c r="G82" s="40">
        <v>10.86</v>
      </c>
      <c r="H82" s="40">
        <v>11.92</v>
      </c>
      <c r="I82" s="40">
        <v>27.76</v>
      </c>
      <c r="J82" s="40">
        <v>206</v>
      </c>
      <c r="K82" s="41" t="s">
        <v>54</v>
      </c>
      <c r="L82" s="40">
        <v>56.72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57</v>
      </c>
      <c r="L84" s="43">
        <v>10</v>
      </c>
    </row>
    <row r="85" spans="1:12" ht="15" x14ac:dyDescent="0.25">
      <c r="A85" s="23"/>
      <c r="B85" s="15"/>
      <c r="C85" s="11"/>
      <c r="D85" s="7" t="s">
        <v>23</v>
      </c>
      <c r="E85" s="42" t="s">
        <v>41</v>
      </c>
      <c r="F85" s="43">
        <v>50</v>
      </c>
      <c r="G85" s="43">
        <v>3.16</v>
      </c>
      <c r="H85" s="43">
        <v>0.4</v>
      </c>
      <c r="I85" s="43">
        <v>19.32</v>
      </c>
      <c r="J85" s="43">
        <v>93.44</v>
      </c>
      <c r="K85" s="44">
        <v>701</v>
      </c>
      <c r="L85" s="43">
        <v>8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42</v>
      </c>
      <c r="E87" s="42" t="s">
        <v>55</v>
      </c>
      <c r="F87" s="43">
        <v>50</v>
      </c>
      <c r="G87" s="43">
        <v>2.1</v>
      </c>
      <c r="H87" s="43">
        <v>3.7</v>
      </c>
      <c r="I87" s="43">
        <v>17.8</v>
      </c>
      <c r="J87" s="43">
        <v>116</v>
      </c>
      <c r="K87" s="44" t="s">
        <v>56</v>
      </c>
      <c r="L87" s="43">
        <v>15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16.32</v>
      </c>
      <c r="H89" s="19">
        <f t="shared" ref="H89" si="43">SUM(H82:H88)</f>
        <v>16.02</v>
      </c>
      <c r="I89" s="19">
        <f t="shared" ref="I89" si="44">SUM(I82:I88)</f>
        <v>79.88000000000001</v>
      </c>
      <c r="J89" s="19">
        <f t="shared" ref="J89:L89" si="45">SUM(J82:J88)</f>
        <v>473.44</v>
      </c>
      <c r="K89" s="25"/>
      <c r="L89" s="19">
        <f t="shared" si="45"/>
        <v>89.72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500</v>
      </c>
      <c r="G100" s="32">
        <f t="shared" ref="G100" si="50">G89+G99</f>
        <v>16.32</v>
      </c>
      <c r="H100" s="32">
        <f t="shared" ref="H100" si="51">H89+H99</f>
        <v>16.02</v>
      </c>
      <c r="I100" s="32">
        <f t="shared" ref="I100" si="52">I89+I99</f>
        <v>79.88000000000001</v>
      </c>
      <c r="J100" s="32">
        <f t="shared" ref="J100:L100" si="53">J89+J99</f>
        <v>473.44</v>
      </c>
      <c r="K100" s="32"/>
      <c r="L100" s="32">
        <f t="shared" si="53"/>
        <v>89.72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58</v>
      </c>
      <c r="F101" s="40">
        <v>250</v>
      </c>
      <c r="G101" s="40">
        <v>9</v>
      </c>
      <c r="H101" s="40">
        <v>10.87</v>
      </c>
      <c r="I101" s="40">
        <v>42.26</v>
      </c>
      <c r="J101" s="40">
        <v>302.87</v>
      </c>
      <c r="K101" s="41">
        <v>181</v>
      </c>
      <c r="L101" s="40">
        <v>40</v>
      </c>
    </row>
    <row r="102" spans="1:12" ht="15" x14ac:dyDescent="0.25">
      <c r="A102" s="23"/>
      <c r="B102" s="15"/>
      <c r="C102" s="11"/>
      <c r="D102" s="6" t="s">
        <v>26</v>
      </c>
      <c r="E102" s="42" t="s">
        <v>59</v>
      </c>
      <c r="F102" s="43">
        <v>60</v>
      </c>
      <c r="G102" s="43">
        <v>5.8</v>
      </c>
      <c r="H102" s="43">
        <v>8</v>
      </c>
      <c r="I102" s="43">
        <v>11.6</v>
      </c>
      <c r="J102" s="43">
        <v>147</v>
      </c>
      <c r="K102" s="44">
        <v>3</v>
      </c>
      <c r="L102" s="43">
        <v>24.72</v>
      </c>
    </row>
    <row r="103" spans="1:12" ht="15" x14ac:dyDescent="0.25">
      <c r="A103" s="23"/>
      <c r="B103" s="15"/>
      <c r="C103" s="11"/>
      <c r="D103" s="7" t="s">
        <v>22</v>
      </c>
      <c r="E103" s="42" t="s">
        <v>60</v>
      </c>
      <c r="F103" s="43">
        <v>200</v>
      </c>
      <c r="G103" s="43">
        <v>0.2</v>
      </c>
      <c r="H103" s="43">
        <v>0</v>
      </c>
      <c r="I103" s="43">
        <v>9.1999999999999993</v>
      </c>
      <c r="J103" s="43">
        <v>30.08</v>
      </c>
      <c r="K103" s="44" t="s">
        <v>61</v>
      </c>
      <c r="L103" s="43">
        <v>10</v>
      </c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 t="s">
        <v>41</v>
      </c>
      <c r="F105" s="43">
        <v>50</v>
      </c>
      <c r="G105" s="43">
        <v>3.16</v>
      </c>
      <c r="H105" s="43">
        <v>0.4</v>
      </c>
      <c r="I105" s="43">
        <v>19.32</v>
      </c>
      <c r="J105" s="43">
        <v>93.44</v>
      </c>
      <c r="K105" s="44">
        <v>701</v>
      </c>
      <c r="L105" s="43">
        <v>15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560</v>
      </c>
      <c r="G108" s="19">
        <f t="shared" ref="G108:J108" si="54">SUM(G101:G107)</f>
        <v>18.16</v>
      </c>
      <c r="H108" s="19">
        <f t="shared" si="54"/>
        <v>19.269999999999996</v>
      </c>
      <c r="I108" s="19">
        <f t="shared" si="54"/>
        <v>82.38</v>
      </c>
      <c r="J108" s="19">
        <f t="shared" si="54"/>
        <v>573.39</v>
      </c>
      <c r="K108" s="25"/>
      <c r="L108" s="19">
        <f t="shared" ref="L108" si="55">SUM(L101:L107)</f>
        <v>89.72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560</v>
      </c>
      <c r="G119" s="32">
        <f t="shared" ref="G119" si="58">G108+G118</f>
        <v>18.16</v>
      </c>
      <c r="H119" s="32">
        <f t="shared" ref="H119" si="59">H108+H118</f>
        <v>19.269999999999996</v>
      </c>
      <c r="I119" s="32">
        <f t="shared" ref="I119" si="60">I108+I118</f>
        <v>82.38</v>
      </c>
      <c r="J119" s="32">
        <f t="shared" ref="J119:L119" si="61">J108+J118</f>
        <v>573.39</v>
      </c>
      <c r="K119" s="32"/>
      <c r="L119" s="32">
        <f t="shared" si="61"/>
        <v>89.72</v>
      </c>
    </row>
    <row r="120" spans="1:12" ht="25.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72</v>
      </c>
      <c r="F120" s="40">
        <v>270</v>
      </c>
      <c r="G120" s="40">
        <v>19</v>
      </c>
      <c r="H120" s="40">
        <v>16.64</v>
      </c>
      <c r="I120" s="40">
        <v>52.41</v>
      </c>
      <c r="J120" s="40">
        <v>424.96</v>
      </c>
      <c r="K120" s="41" t="s">
        <v>62</v>
      </c>
      <c r="L120" s="40">
        <v>74.72</v>
      </c>
    </row>
    <row r="121" spans="1:12" ht="15" x14ac:dyDescent="0.25">
      <c r="A121" s="14"/>
      <c r="B121" s="15"/>
      <c r="C121" s="11"/>
      <c r="D121" s="6" t="s">
        <v>26</v>
      </c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45</v>
      </c>
      <c r="F122" s="43">
        <v>200</v>
      </c>
      <c r="G122" s="43">
        <v>0.3</v>
      </c>
      <c r="H122" s="43">
        <v>0</v>
      </c>
      <c r="I122" s="43">
        <v>15.2</v>
      </c>
      <c r="J122" s="43">
        <v>60</v>
      </c>
      <c r="K122" s="44" t="s">
        <v>47</v>
      </c>
      <c r="L122" s="43">
        <v>10</v>
      </c>
    </row>
    <row r="123" spans="1:12" ht="15" x14ac:dyDescent="0.25">
      <c r="A123" s="14"/>
      <c r="B123" s="15"/>
      <c r="C123" s="11"/>
      <c r="D123" s="7" t="s">
        <v>23</v>
      </c>
      <c r="E123" s="42" t="s">
        <v>41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701</v>
      </c>
      <c r="L123" s="43">
        <v>5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21.67</v>
      </c>
      <c r="H127" s="19">
        <f t="shared" si="62"/>
        <v>16.940000000000001</v>
      </c>
      <c r="I127" s="19">
        <f t="shared" si="62"/>
        <v>82.1</v>
      </c>
      <c r="J127" s="19">
        <f t="shared" si="62"/>
        <v>555.86</v>
      </c>
      <c r="K127" s="25"/>
      <c r="L127" s="19">
        <f t="shared" ref="L127" si="63">SUM(L120:L126)</f>
        <v>89.72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500</v>
      </c>
      <c r="G138" s="32">
        <f t="shared" ref="G138" si="66">G127+G137</f>
        <v>21.67</v>
      </c>
      <c r="H138" s="32">
        <f t="shared" ref="H138" si="67">H127+H137</f>
        <v>16.940000000000001</v>
      </c>
      <c r="I138" s="32">
        <f t="shared" ref="I138" si="68">I127+I137</f>
        <v>82.1</v>
      </c>
      <c r="J138" s="32">
        <f t="shared" ref="J138:L138" si="69">J127+J137</f>
        <v>555.86</v>
      </c>
      <c r="K138" s="32"/>
      <c r="L138" s="32">
        <f t="shared" si="69"/>
        <v>89.72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44</v>
      </c>
      <c r="F139" s="40">
        <v>200</v>
      </c>
      <c r="G139" s="40">
        <v>13.2</v>
      </c>
      <c r="H139" s="40">
        <v>17.8</v>
      </c>
      <c r="I139" s="40">
        <v>37.5</v>
      </c>
      <c r="J139" s="40">
        <v>363</v>
      </c>
      <c r="K139" s="41">
        <v>458</v>
      </c>
      <c r="L139" s="40">
        <v>46.72</v>
      </c>
    </row>
    <row r="140" spans="1:12" ht="15" x14ac:dyDescent="0.25">
      <c r="A140" s="23"/>
      <c r="B140" s="15"/>
      <c r="C140" s="11"/>
      <c r="D140" s="6" t="s">
        <v>26</v>
      </c>
      <c r="E140" s="42" t="s">
        <v>66</v>
      </c>
      <c r="F140" s="43">
        <v>60</v>
      </c>
      <c r="G140" s="43">
        <v>0.41</v>
      </c>
      <c r="H140" s="43">
        <v>0.1</v>
      </c>
      <c r="I140" s="43">
        <v>0.84</v>
      </c>
      <c r="J140" s="43">
        <v>5</v>
      </c>
      <c r="K140" s="44" t="s">
        <v>46</v>
      </c>
      <c r="L140" s="43">
        <v>25</v>
      </c>
    </row>
    <row r="141" spans="1:12" ht="15" x14ac:dyDescent="0.25">
      <c r="A141" s="23"/>
      <c r="B141" s="15"/>
      <c r="C141" s="11"/>
      <c r="D141" s="7" t="s">
        <v>22</v>
      </c>
      <c r="E141" s="42" t="s">
        <v>40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 t="s">
        <v>49</v>
      </c>
      <c r="L141" s="43">
        <v>10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41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701</v>
      </c>
      <c r="L142" s="43">
        <v>8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17.759999999999998</v>
      </c>
      <c r="H146" s="19">
        <f t="shared" si="70"/>
        <v>18.400000000000002</v>
      </c>
      <c r="I146" s="19">
        <f t="shared" si="70"/>
        <v>74.490000000000009</v>
      </c>
      <c r="J146" s="19">
        <f t="shared" si="70"/>
        <v>542.33000000000004</v>
      </c>
      <c r="K146" s="25"/>
      <c r="L146" s="19">
        <f t="shared" ref="L146" si="71">SUM(L139:L145)</f>
        <v>89.72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510</v>
      </c>
      <c r="G157" s="32">
        <f t="shared" ref="G157" si="74">G146+G156</f>
        <v>17.759999999999998</v>
      </c>
      <c r="H157" s="32">
        <f t="shared" ref="H157" si="75">H146+H156</f>
        <v>18.400000000000002</v>
      </c>
      <c r="I157" s="32">
        <f t="shared" ref="I157" si="76">I146+I156</f>
        <v>74.490000000000009</v>
      </c>
      <c r="J157" s="32">
        <f t="shared" ref="J157:L157" si="77">J146+J156</f>
        <v>542.33000000000004</v>
      </c>
      <c r="K157" s="32"/>
      <c r="L157" s="32">
        <f t="shared" si="77"/>
        <v>89.72</v>
      </c>
    </row>
    <row r="158" spans="1:12" ht="25.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75</v>
      </c>
      <c r="F158" s="40">
        <v>270</v>
      </c>
      <c r="G158" s="40">
        <v>15.3</v>
      </c>
      <c r="H158" s="40">
        <v>17.5</v>
      </c>
      <c r="I158" s="40">
        <v>41.2</v>
      </c>
      <c r="J158" s="40">
        <v>354.7</v>
      </c>
      <c r="K158" s="41" t="s">
        <v>73</v>
      </c>
      <c r="L158" s="40">
        <v>74.72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63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49</v>
      </c>
      <c r="L160" s="43">
        <v>10</v>
      </c>
    </row>
    <row r="161" spans="1:12" ht="15" x14ac:dyDescent="0.25">
      <c r="A161" s="23"/>
      <c r="B161" s="15"/>
      <c r="C161" s="11"/>
      <c r="D161" s="7" t="s">
        <v>23</v>
      </c>
      <c r="E161" s="42" t="s">
        <v>41</v>
      </c>
      <c r="F161" s="43">
        <v>40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701</v>
      </c>
      <c r="L161" s="43">
        <v>5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17.970000000000002</v>
      </c>
      <c r="H165" s="19">
        <f t="shared" si="78"/>
        <v>17.8</v>
      </c>
      <c r="I165" s="19">
        <f t="shared" si="78"/>
        <v>70.89</v>
      </c>
      <c r="J165" s="19">
        <f t="shared" si="78"/>
        <v>485.6</v>
      </c>
      <c r="K165" s="25"/>
      <c r="L165" s="19">
        <f t="shared" ref="L165" si="79">SUM(L158:L164)</f>
        <v>89.72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510</v>
      </c>
      <c r="G176" s="32">
        <f t="shared" ref="G176" si="82">G165+G175</f>
        <v>17.970000000000002</v>
      </c>
      <c r="H176" s="32">
        <f t="shared" ref="H176" si="83">H165+H175</f>
        <v>17.8</v>
      </c>
      <c r="I176" s="32">
        <f t="shared" ref="I176" si="84">I165+I175</f>
        <v>70.89</v>
      </c>
      <c r="J176" s="32">
        <f t="shared" ref="J176:L176" si="85">J165+J175</f>
        <v>485.6</v>
      </c>
      <c r="K176" s="32"/>
      <c r="L176" s="32">
        <f t="shared" si="85"/>
        <v>89.72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43</v>
      </c>
      <c r="F177" s="40">
        <v>220</v>
      </c>
      <c r="G177" s="40">
        <v>13.57</v>
      </c>
      <c r="H177" s="40">
        <v>14.9</v>
      </c>
      <c r="I177" s="40">
        <v>34.700000000000003</v>
      </c>
      <c r="J177" s="40">
        <v>327.18</v>
      </c>
      <c r="K177" s="41" t="s">
        <v>54</v>
      </c>
      <c r="L177" s="40">
        <v>33.72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64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44" t="s">
        <v>65</v>
      </c>
      <c r="L179" s="43">
        <v>10</v>
      </c>
    </row>
    <row r="180" spans="1:12" ht="15" x14ac:dyDescent="0.25">
      <c r="A180" s="23"/>
      <c r="B180" s="15"/>
      <c r="C180" s="11"/>
      <c r="D180" s="7" t="s">
        <v>23</v>
      </c>
      <c r="E180" s="42" t="s">
        <v>41</v>
      </c>
      <c r="F180" s="43">
        <v>30</v>
      </c>
      <c r="G180" s="43">
        <v>2.37</v>
      </c>
      <c r="H180" s="43">
        <v>0.3</v>
      </c>
      <c r="I180" s="43">
        <v>14.49</v>
      </c>
      <c r="J180" s="43">
        <v>70.900000000000006</v>
      </c>
      <c r="K180" s="44">
        <v>701</v>
      </c>
      <c r="L180" s="43">
        <v>10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42</v>
      </c>
      <c r="E182" s="42" t="s">
        <v>74</v>
      </c>
      <c r="F182" s="43">
        <v>50</v>
      </c>
      <c r="G182" s="43">
        <v>5</v>
      </c>
      <c r="H182" s="43">
        <v>4.4000000000000004</v>
      </c>
      <c r="I182" s="43">
        <v>25.2</v>
      </c>
      <c r="J182" s="43">
        <v>156</v>
      </c>
      <c r="K182" s="44">
        <v>399</v>
      </c>
      <c r="L182" s="43">
        <v>36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21.14</v>
      </c>
      <c r="H184" s="19">
        <f t="shared" si="86"/>
        <v>19.600000000000001</v>
      </c>
      <c r="I184" s="19">
        <f t="shared" si="86"/>
        <v>83.59</v>
      </c>
      <c r="J184" s="19">
        <f t="shared" si="86"/>
        <v>596.08000000000004</v>
      </c>
      <c r="K184" s="25"/>
      <c r="L184" s="19">
        <f t="shared" ref="L184" si="87">SUM(L177:L183)</f>
        <v>89.72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500</v>
      </c>
      <c r="G195" s="32">
        <f t="shared" ref="G195" si="90">G184+G194</f>
        <v>21.14</v>
      </c>
      <c r="H195" s="32">
        <f t="shared" ref="H195" si="91">H184+H194</f>
        <v>19.600000000000001</v>
      </c>
      <c r="I195" s="32">
        <f t="shared" ref="I195" si="92">I184+I194</f>
        <v>83.59</v>
      </c>
      <c r="J195" s="32">
        <f t="shared" ref="J195:L195" si="93">J184+J194</f>
        <v>596.08000000000004</v>
      </c>
      <c r="K195" s="32"/>
      <c r="L195" s="32">
        <f t="shared" si="93"/>
        <v>89.72</v>
      </c>
    </row>
    <row r="196" spans="1:12" x14ac:dyDescent="0.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511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18.854000000000003</v>
      </c>
      <c r="H196" s="34">
        <f t="shared" si="94"/>
        <v>18.103000000000002</v>
      </c>
      <c r="I196" s="34">
        <f t="shared" si="94"/>
        <v>77.75500000000001</v>
      </c>
      <c r="J196" s="34">
        <f t="shared" si="94"/>
        <v>539.29700000000003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89.720000000000013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2026-01-27T11:30:38Z</cp:lastPrinted>
  <dcterms:created xsi:type="dcterms:W3CDTF">2022-05-16T14:23:56Z</dcterms:created>
  <dcterms:modified xsi:type="dcterms:W3CDTF">2026-02-27T06:09:38Z</dcterms:modified>
</cp:coreProperties>
</file>